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DADOS - KAREN\SOSP - OBRAS 2022\Planilha - Vanessa Governo\"/>
    </mc:Choice>
  </mc:AlternateContent>
  <xr:revisionPtr revIDLastSave="0" documentId="8_{AE763135-6F84-4974-8679-3CE17238FA94}" xr6:coauthVersionLast="47" xr6:coauthVersionMax="47" xr10:uidLastSave="{00000000-0000-0000-0000-000000000000}"/>
  <bookViews>
    <workbookView xWindow="-120" yWindow="-120" windowWidth="25440" windowHeight="15390" activeTab="2" xr2:uid="{00000000-000D-0000-FFFF-FFFF00000000}"/>
  </bookViews>
  <sheets>
    <sheet name="Planilha 1 - 2021" sheetId="1" r:id="rId1"/>
    <sheet name="Planilha 2 - 2022" sheetId="2" r:id="rId2"/>
    <sheet name="Planilha FEV 2022 " sheetId="3" r:id="rId3"/>
  </sheets>
  <definedNames>
    <definedName name="_xlnm.Print_Area" localSheetId="0">'Planilha 1 - 2021'!$A$1:$I$14</definedName>
    <definedName name="_xlnm.Print_Area" localSheetId="1">'Planilha 2 - 2022'!$A$1:$I$9</definedName>
    <definedName name="_xlnm.Print_Area" localSheetId="2">'Planilha FEV 2022 '!$A$1:$I$7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5" i="3" l="1"/>
  <c r="H7" i="2"/>
  <c r="H7" i="1"/>
</calcChain>
</file>

<file path=xl/sharedStrings.xml><?xml version="1.0" encoding="utf-8"?>
<sst xmlns="http://schemas.openxmlformats.org/spreadsheetml/2006/main" count="175" uniqueCount="59">
  <si>
    <t>RELATÓRIO DE OBRAS</t>
  </si>
  <si>
    <t>Localização da obra</t>
  </si>
  <si>
    <t>Data de início</t>
  </si>
  <si>
    <t>Situação</t>
  </si>
  <si>
    <t>% Executada</t>
  </si>
  <si>
    <t>Fonte de Recurso</t>
  </si>
  <si>
    <t>Valor do Investimento</t>
  </si>
  <si>
    <t>Previsão de Entrega da Obra Atualizada</t>
  </si>
  <si>
    <t>Em andamento</t>
  </si>
  <si>
    <t>Previsão Inicial de Entrega</t>
  </si>
  <si>
    <t>Complexo da Cachoeira</t>
  </si>
  <si>
    <t>Recurso Estadual (SDR) + contrapartida)</t>
  </si>
  <si>
    <t>MÊS FEVEREIRO/2022</t>
  </si>
  <si>
    <t>Execução de serviços de base de concreto armado para implantaçaõ de Pista de Skate Modular</t>
  </si>
  <si>
    <t>Esquina da Rua Marechal Deodoro da Fonseca X Regente Feijó - Jd. Brasil</t>
  </si>
  <si>
    <t>Início</t>
  </si>
  <si>
    <t>Execução de Serviços de Reforma do Complexo da Cachoeira, compreendendo Ilha dos Amores e Memorial do Rio Tietê</t>
  </si>
  <si>
    <t>Execução de serviços de construção de uma Unidade Básica de Saúde - UBS, denominada Clínica Salto Nações II, no município de Salto / SP, com o fornecimento de todo material, mão de obra e equipamentos necessários.</t>
  </si>
  <si>
    <t>Avenida das Nações Unidas, s/nº, Jardim Planalto, Salto - SP.</t>
  </si>
  <si>
    <t>encerramento do contrato/  nãoConcluída</t>
  </si>
  <si>
    <t>sem data</t>
  </si>
  <si>
    <t>Execução de reforma e reparos na Clínica Nações, localizada na Avenida dos Migrantes, n.º 04, Jardim das Nações, no município de Salto/SP, com fornecimento de todo material, mão de obra e equipamentos necessários.</t>
  </si>
  <si>
    <t>concluída</t>
  </si>
  <si>
    <t>Recurso Estadual e Recurso Federal da Secretaria Saúde</t>
  </si>
  <si>
    <t>Fechamento de Espaço Esportivo localizado no Jardim Paraíso, no município de Salto/SP, com o fornecimento de todo material, mão de obra e equipamentos necessários à execução do objeto, a cargo da Secretaria de Obras e Serviços Públicos.</t>
  </si>
  <si>
    <t>Recurso Próprio</t>
  </si>
  <si>
    <t>Emenda Parlamentar e Recurso Próprio Saúde</t>
  </si>
  <si>
    <t>Ruas, São Luiz, São Matheus, São Marcos, São Thiago, Portugal, João XXIII, Palma de Ouro, Orígenes Lessa, Hélio Steffen, Pelé, Brasil, Maria de Lourdes Guarda, Juruti, Uirapuru, Tangará, Avenida Aimorés, Guararapes, Coroados, Guaianazes, Tupis, Caetés, Xavantes, Tamoios, Bororos, Caraíbas, Vinhedo e Avenida Anita Garibaldi e Ana Nery, em Salto/SP.</t>
  </si>
  <si>
    <t>Localizado no Jardim Paraíso, no município de Salto/SP.</t>
  </si>
  <si>
    <t>Rua Rodrigues Alves, 655 - Centro, no município de Salto/SP.</t>
  </si>
  <si>
    <t>Avenida dos Migrantes, n.º 04, Jardim das Nações, no município de Salto/SP.</t>
  </si>
  <si>
    <t>Obra</t>
  </si>
  <si>
    <t>Execução de obras de pavimentação asfáltica em diversas vias do município, compreendendo: ruas, São Luiz, São Matheus, São Marcos, São Thiago, Portugal, João XXIII, Palma de Ouro, Orígenes Lessa, Hélio Steffen, Pelé, Brasil, Maria de Lourdes Guarda, Juruti, Uirapuru, Tangará, Avenida Aimorés, Guararapes, Coroados, Guaianazes, Tupis, Caetés, Xavantes, Tamoios, Bororos, Caraíbas, Vinhedo e Avenida Anita Garibaldi e Ana Nery, em Salto/SP, com o fornecimento de todo o material, mão de obra e equipamentos necessários.</t>
  </si>
  <si>
    <t>Prestação de serviços para execução de serviços de reforma do Centro de Saúde - CSII, localizado na Rua Rodrigues Alves, 655 - Centro, no município de Salto/SP, com fornecimento de todo material, mão de obra e equipamentos necessários.</t>
  </si>
  <si>
    <t>Execução de serviços de engenharia á reforma da área de lazer da Vila Romão, cancha de bocha, localizada a rua PIO XII, s/n, com o fornecimento de todo material, mão de obra e equipamentos necessários á execução, a cargo da Secretaria de Obras e Serviços Públicos.</t>
  </si>
  <si>
    <t>Área de lazer da Vila Romão, cancha de bocha, localizada a rua PIO XII, s/n, em Salto/SP.</t>
  </si>
  <si>
    <t>entregue em 30/03/2021</t>
  </si>
  <si>
    <t>entregue em 17/04/2021</t>
  </si>
  <si>
    <t>entregue em 17/02/2021</t>
  </si>
  <si>
    <t>Execução da obra de recuperação de talude e a construção de paseio público no Centro de Lazer "areninha", as ruas Manaus, Itapirú e Cuiabá.</t>
  </si>
  <si>
    <t>Centro de Lazer "Areninha", nas Ruas Manaus, Itapirú e Cuiabá, no Jd. Paraíso, na cidade de Salto/SP.</t>
  </si>
  <si>
    <t>em andamento</t>
  </si>
  <si>
    <t>Execução de ampliação de um galpão já existente, que srá utilizado para a fabricação de Paver( blocos pré-moldados de cimento para piso intertravado), acargo da Secretaria de Obras e Serviços Públicos.</t>
  </si>
  <si>
    <t>Na Secretaria de Obras e Serviços Públicos, na Rua Marechal Deodoro da Fonseca, nº 950, Vila Nova, na cidade de Salto/SP.</t>
  </si>
  <si>
    <t>Execução do serviço de construção do Centro Integrado da Mulher (CISM), localizado a rua Oceania s/n, no Jardim Celani, Salto/SP, com o fornecimento de todo material, mão deobra e equipamento necessários, a cargo da Secretaria de Saúde, de acordo com o Memorial descritivo.</t>
  </si>
  <si>
    <t>Rua Oceania, S/nº, no Jardim Celani, Salto/SP.</t>
  </si>
  <si>
    <t>Recurso Próprio + Convênios Estaduais, ambos Secretaria da Saúde</t>
  </si>
  <si>
    <t>Recurso Próprio, Secretaria de Obras e Serviços Públicos</t>
  </si>
  <si>
    <t>MÊS DEZEMBRO/2022</t>
  </si>
  <si>
    <t>Prestação de serviços para construção de um vestiário destinado ao campo de futebol localizado no Sistema de Lazer, situado na Rua Dr. Miguel Couto, 151, bairro Madre Paulina, no municipio de Salto/SP.</t>
  </si>
  <si>
    <t xml:space="preserve"> Rua Dr. Miguel Couto, 151, bairro Madre Paulina, no municipio de Salto/SP.</t>
  </si>
  <si>
    <t>Emenda Parlamentar e Rcurso Próprio</t>
  </si>
  <si>
    <t>MÊS JANEIRO/2023</t>
  </si>
  <si>
    <t>MÊS FEVEREIRO/2023</t>
  </si>
  <si>
    <t>Execução do serviço de construção do Centro Integrado da Mulher (CISM), localizado a rua Oceania s/n, no Jardim Celani, Salto/SP, com o fornecimento de todo material, mão de obra e equipamento necessários, a cargo da Secretaria de Saúde, de acordo com o Memorial descritivo.</t>
  </si>
  <si>
    <t>Emenda Parlamentar e Recurso Próprio</t>
  </si>
  <si>
    <t xml:space="preserve"> Rua Dr. Miguel Couto, 151, bairro Madre Paulina, no município de Salto/SP.</t>
  </si>
  <si>
    <t>Execução de ampliação de um galpão já existente, que será utilizado para a fabricação de Paver (blocos pré-moldados de cimento para piso intertravado), a cargo da Secretaria de Obras e Serviços Públicos.</t>
  </si>
  <si>
    <t>Execução da obra de recuperação de talude e a construção de passeio público no Centro de Lazer "areninha", nas ruas Manaus, Itapirú e Cuiabá.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</si>
</sst>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 #,##0.00_-;\-&quot;R$&quot;\ * #,##0.00_-;_-&quot;R$&quot;\ *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9">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2">
    <xf numFmtId="0" fontId="0" fillId="0" borderId="0" xfId="0"/>
    <xf numFmtId="0" fontId="2" fillId="0" borderId="0" xfId="0" applyFont="1" applyAlignment="1">
      <alignment horizontal="center" vertical="center"/>
    </xf>
    <xf numFmtId="0" fontId="0" fillId="0" borderId="4"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wrapText="1"/>
    </xf>
    <xf numFmtId="0" fontId="0" fillId="0" borderId="4" xfId="0" applyBorder="1" applyAlignment="1">
      <alignment horizontal="center" vertical="center"/>
    </xf>
    <xf numFmtId="0" fontId="0" fillId="0" borderId="9" xfId="0" applyBorder="1" applyAlignment="1">
      <alignment horizontal="center" vertical="center"/>
    </xf>
    <xf numFmtId="44" fontId="0" fillId="0" borderId="4" xfId="1" applyFont="1" applyBorder="1" applyAlignment="1">
      <alignment horizontal="center" vertical="center"/>
    </xf>
    <xf numFmtId="0" fontId="2" fillId="3" borderId="6" xfId="0" applyFont="1" applyFill="1" applyBorder="1" applyAlignment="1">
      <alignment horizontal="center" vertical="center" wrapText="1"/>
    </xf>
    <xf numFmtId="0" fontId="0" fillId="0" borderId="8" xfId="0" applyBorder="1" applyAlignment="1">
      <alignment horizontal="center" vertical="center"/>
    </xf>
    <xf numFmtId="9" fontId="0" fillId="0" borderId="4" xfId="2" applyFont="1" applyBorder="1" applyAlignment="1">
      <alignment horizontal="center" vertical="center"/>
    </xf>
    <xf numFmtId="0" fontId="0" fillId="4" borderId="8" xfId="0" applyFill="1" applyBorder="1" applyAlignment="1">
      <alignment horizontal="left" vertical="center" wrapText="1"/>
    </xf>
    <xf numFmtId="0" fontId="0" fillId="4" borderId="4" xfId="0" applyFill="1" applyBorder="1" applyAlignment="1">
      <alignment horizontal="center" vertical="center" wrapText="1"/>
    </xf>
    <xf numFmtId="14" fontId="0" fillId="4" borderId="4" xfId="0" applyNumberFormat="1" applyFill="1" applyBorder="1" applyAlignment="1">
      <alignment horizontal="center" vertical="center"/>
    </xf>
    <xf numFmtId="10" fontId="0" fillId="4" borderId="4" xfId="2" applyNumberFormat="1" applyFont="1" applyFill="1" applyBorder="1" applyAlignment="1">
      <alignment horizontal="center" vertical="center"/>
    </xf>
    <xf numFmtId="0" fontId="0" fillId="4" borderId="4" xfId="0" applyFill="1" applyBorder="1" applyAlignment="1">
      <alignment horizontal="center" vertical="center"/>
    </xf>
    <xf numFmtId="44" fontId="0" fillId="4" borderId="4" xfId="1" applyFont="1" applyFill="1" applyBorder="1" applyAlignment="1">
      <alignment horizontal="center" vertical="center"/>
    </xf>
    <xf numFmtId="0" fontId="0" fillId="4" borderId="9" xfId="0" applyFill="1" applyBorder="1" applyAlignment="1">
      <alignment horizontal="center" vertical="center"/>
    </xf>
    <xf numFmtId="0" fontId="0" fillId="4" borderId="9" xfId="0" applyFill="1" applyBorder="1" applyAlignment="1">
      <alignment horizontal="center" vertical="center" wrapText="1"/>
    </xf>
    <xf numFmtId="14" fontId="0" fillId="4" borderId="4" xfId="0" applyNumberFormat="1" applyFill="1" applyBorder="1" applyAlignment="1">
      <alignment horizontal="center" vertical="center" wrapText="1"/>
    </xf>
    <xf numFmtId="9" fontId="2" fillId="0" borderId="0" xfId="2" applyFont="1" applyAlignment="1">
      <alignment horizontal="center" vertical="center"/>
    </xf>
    <xf numFmtId="9" fontId="0" fillId="0" borderId="0" xfId="2" applyFont="1"/>
    <xf numFmtId="9" fontId="2" fillId="3" borderId="6" xfId="2" applyFont="1" applyFill="1" applyBorder="1" applyAlignment="1">
      <alignment horizontal="center" vertical="center"/>
    </xf>
    <xf numFmtId="9" fontId="0" fillId="0" borderId="14" xfId="2" applyFont="1" applyBorder="1"/>
    <xf numFmtId="9" fontId="0" fillId="4" borderId="4" xfId="2" applyFont="1" applyFill="1" applyBorder="1" applyAlignment="1">
      <alignment horizontal="center" vertical="center" wrapText="1"/>
    </xf>
    <xf numFmtId="9" fontId="0" fillId="0" borderId="4" xfId="2" applyFont="1" applyBorder="1"/>
    <xf numFmtId="9" fontId="0" fillId="0" borderId="11" xfId="2" applyFont="1" applyBorder="1"/>
    <xf numFmtId="44" fontId="2" fillId="0" borderId="0" xfId="1" applyFont="1" applyAlignment="1">
      <alignment horizontal="center" vertical="center"/>
    </xf>
    <xf numFmtId="44" fontId="0" fillId="0" borderId="0" xfId="1" applyFont="1"/>
    <xf numFmtId="44" fontId="2" fillId="3" borderId="6" xfId="1" applyFont="1" applyFill="1" applyBorder="1" applyAlignment="1">
      <alignment horizontal="center" vertical="center" wrapText="1"/>
    </xf>
    <xf numFmtId="44" fontId="0" fillId="0" borderId="14" xfId="1" applyFont="1" applyBorder="1"/>
    <xf numFmtId="44" fontId="0" fillId="4" borderId="4" xfId="1" applyFont="1" applyFill="1" applyBorder="1" applyAlignment="1">
      <alignment horizontal="center" vertical="center" wrapText="1"/>
    </xf>
    <xf numFmtId="44" fontId="0" fillId="0" borderId="4" xfId="1" applyFont="1" applyBorder="1"/>
    <xf numFmtId="44" fontId="0" fillId="0" borderId="11" xfId="1" applyFont="1" applyBorder="1"/>
    <xf numFmtId="10" fontId="0" fillId="4" borderId="4" xfId="2" applyNumberFormat="1" applyFont="1" applyFill="1" applyBorder="1" applyAlignment="1">
      <alignment horizontal="center" vertical="center" wrapText="1"/>
    </xf>
    <xf numFmtId="0" fontId="0" fillId="5" borderId="8" xfId="0" applyFill="1" applyBorder="1" applyAlignment="1">
      <alignment horizontal="left" vertical="center" wrapText="1"/>
    </xf>
    <xf numFmtId="0" fontId="0" fillId="5" borderId="4" xfId="0" applyFill="1" applyBorder="1" applyAlignment="1">
      <alignment horizontal="center" vertical="center"/>
    </xf>
    <xf numFmtId="14" fontId="0" fillId="5" borderId="4" xfId="0" applyNumberFormat="1" applyFill="1" applyBorder="1" applyAlignment="1">
      <alignment horizontal="center" vertical="center"/>
    </xf>
    <xf numFmtId="9" fontId="0" fillId="5" borderId="4" xfId="2" applyFont="1" applyFill="1" applyBorder="1" applyAlignment="1">
      <alignment horizontal="center" vertical="center"/>
    </xf>
    <xf numFmtId="0" fontId="0" fillId="5" borderId="4" xfId="0" applyFill="1" applyBorder="1" applyAlignment="1">
      <alignment horizontal="center" vertical="center" wrapText="1"/>
    </xf>
    <xf numFmtId="44" fontId="0" fillId="5" borderId="4" xfId="1" applyFont="1" applyFill="1" applyBorder="1" applyAlignment="1">
      <alignment horizontal="center" vertical="center"/>
    </xf>
    <xf numFmtId="14" fontId="0" fillId="5" borderId="9" xfId="0" applyNumberFormat="1" applyFill="1" applyBorder="1" applyAlignment="1">
      <alignment horizontal="center" vertical="center"/>
    </xf>
    <xf numFmtId="0" fontId="0" fillId="6" borderId="4" xfId="0" applyFill="1" applyBorder="1" applyAlignment="1">
      <alignment horizontal="center" vertical="center"/>
    </xf>
    <xf numFmtId="9" fontId="0" fillId="6" borderId="4" xfId="2" applyFont="1" applyFill="1" applyBorder="1" applyAlignment="1">
      <alignment horizontal="center" vertical="center"/>
    </xf>
    <xf numFmtId="44" fontId="0" fillId="6" borderId="4" xfId="1" applyFont="1" applyFill="1" applyBorder="1" applyAlignment="1">
      <alignment horizontal="center" vertical="center"/>
    </xf>
    <xf numFmtId="0" fontId="0" fillId="6" borderId="8" xfId="0" applyFill="1" applyBorder="1" applyAlignment="1">
      <alignment horizontal="left" vertical="center" wrapText="1"/>
    </xf>
    <xf numFmtId="0" fontId="0" fillId="6" borderId="4" xfId="0" applyFill="1" applyBorder="1" applyAlignment="1">
      <alignment horizontal="center" vertical="center" wrapText="1"/>
    </xf>
    <xf numFmtId="14" fontId="0" fillId="6" borderId="4" xfId="0" applyNumberFormat="1" applyFill="1" applyBorder="1" applyAlignment="1">
      <alignment horizontal="center" vertical="center"/>
    </xf>
    <xf numFmtId="14" fontId="0" fillId="6" borderId="9" xfId="0" applyNumberFormat="1" applyFill="1" applyBorder="1" applyAlignment="1">
      <alignment horizontal="center" vertical="center"/>
    </xf>
    <xf numFmtId="10" fontId="0" fillId="6" borderId="4" xfId="2" applyNumberFormat="1" applyFont="1" applyFill="1" applyBorder="1" applyAlignment="1">
      <alignment horizontal="center" vertical="center"/>
    </xf>
    <xf numFmtId="0" fontId="0" fillId="8" borderId="16" xfId="0" applyFill="1" applyBorder="1" applyAlignment="1">
      <alignment horizontal="left" vertical="center" wrapText="1"/>
    </xf>
    <xf numFmtId="0" fontId="0" fillId="8" borderId="0" xfId="0" applyFill="1" applyAlignment="1">
      <alignment horizontal="center" vertical="center" wrapText="1"/>
    </xf>
    <xf numFmtId="14" fontId="0" fillId="8" borderId="0" xfId="0" applyNumberFormat="1" applyFill="1" applyAlignment="1">
      <alignment horizontal="center" vertical="center" wrapText="1"/>
    </xf>
    <xf numFmtId="10" fontId="0" fillId="8" borderId="0" xfId="2" applyNumberFormat="1" applyFont="1" applyFill="1" applyBorder="1" applyAlignment="1">
      <alignment horizontal="center" vertical="center" wrapText="1"/>
    </xf>
    <xf numFmtId="44" fontId="0" fillId="8" borderId="0" xfId="1" applyFont="1" applyFill="1" applyBorder="1" applyAlignment="1">
      <alignment horizontal="center" vertical="center" wrapText="1"/>
    </xf>
    <xf numFmtId="0" fontId="0" fillId="8" borderId="17" xfId="0" applyFill="1" applyBorder="1" applyAlignment="1">
      <alignment horizontal="center" vertical="center" wrapText="1"/>
    </xf>
    <xf numFmtId="0" fontId="0" fillId="8" borderId="0" xfId="0" applyFill="1"/>
    <xf numFmtId="0" fontId="2" fillId="8" borderId="16" xfId="0" applyFont="1" applyFill="1" applyBorder="1" applyAlignment="1">
      <alignment horizontal="center" vertical="center"/>
    </xf>
    <xf numFmtId="0" fontId="2" fillId="8" borderId="0" xfId="0" applyFont="1" applyFill="1" applyAlignment="1">
      <alignment horizontal="center" vertical="center"/>
    </xf>
    <xf numFmtId="0" fontId="2" fillId="8" borderId="17" xfId="0" applyFont="1" applyFill="1" applyBorder="1" applyAlignment="1">
      <alignment horizontal="center" vertical="center"/>
    </xf>
    <xf numFmtId="9" fontId="0" fillId="6" borderId="4" xfId="2" applyFont="1" applyFill="1" applyBorder="1" applyAlignment="1">
      <alignment horizontal="center" vertical="center" wrapText="1"/>
    </xf>
    <xf numFmtId="44" fontId="0" fillId="6" borderId="4" xfId="1" applyFont="1" applyFill="1" applyBorder="1" applyAlignment="1">
      <alignment horizontal="center" vertical="center" wrapText="1"/>
    </xf>
    <xf numFmtId="0" fontId="0" fillId="0" borderId="8" xfId="0" applyBorder="1" applyAlignment="1">
      <alignment wrapText="1"/>
    </xf>
    <xf numFmtId="0" fontId="0" fillId="0" borderId="4" xfId="0" applyBorder="1" applyAlignment="1">
      <alignment wrapText="1"/>
    </xf>
    <xf numFmtId="9" fontId="0" fillId="0" borderId="4" xfId="2" applyFont="1" applyBorder="1" applyAlignment="1">
      <alignment wrapText="1"/>
    </xf>
    <xf numFmtId="44" fontId="0" fillId="0" borderId="4" xfId="1" applyFont="1"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9" fontId="0" fillId="0" borderId="11" xfId="2" applyFont="1" applyBorder="1" applyAlignment="1">
      <alignment wrapText="1"/>
    </xf>
    <xf numFmtId="44" fontId="0" fillId="0" borderId="11" xfId="1" applyFont="1" applyBorder="1" applyAlignment="1">
      <alignment wrapText="1"/>
    </xf>
    <xf numFmtId="0" fontId="0" fillId="0" borderId="12" xfId="0" applyBorder="1" applyAlignment="1">
      <alignment wrapText="1"/>
    </xf>
    <xf numFmtId="14" fontId="0" fillId="6" borderId="4" xfId="0" applyNumberFormat="1" applyFill="1" applyBorder="1" applyAlignment="1">
      <alignment horizontal="center" vertical="center" wrapText="1"/>
    </xf>
    <xf numFmtId="14" fontId="0" fillId="6" borderId="9" xfId="0" applyNumberForma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7" borderId="1"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cellXfs>
  <cellStyles count="3">
    <cellStyle name="Moeda" xfId="1" builtinId="4"/>
    <cellStyle name="Normal" xfId="0" builtinId="0"/>
    <cellStyle name="Porcentagem"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
  <sheetViews>
    <sheetView zoomScaleNormal="100" workbookViewId="0">
      <selection activeCell="A28" sqref="A28"/>
    </sheetView>
  </sheetViews>
  <sheetFormatPr defaultRowHeight="15" x14ac:dyDescent="0.25"/>
  <cols>
    <col min="1" max="1" width="49" customWidth="1"/>
    <col min="2" max="2" width="34.85546875" customWidth="1"/>
    <col min="3" max="3" width="16.5703125" customWidth="1"/>
    <col min="4" max="4" width="14.7109375" customWidth="1"/>
    <col min="5" max="5" width="19" customWidth="1"/>
    <col min="6" max="6" width="13.140625" style="30" customWidth="1"/>
    <col min="7" max="7" width="18.7109375" customWidth="1"/>
    <col min="8" max="8" width="15.85546875" style="37" customWidth="1"/>
    <col min="9" max="9" width="19.42578125" customWidth="1"/>
  </cols>
  <sheetData>
    <row r="1" spans="1:9" ht="24" customHeight="1" thickBot="1" x14ac:dyDescent="0.3">
      <c r="A1" s="83" t="s">
        <v>0</v>
      </c>
      <c r="B1" s="84"/>
      <c r="C1" s="84"/>
      <c r="D1" s="84"/>
      <c r="E1" s="84"/>
      <c r="F1" s="84"/>
      <c r="G1" s="84"/>
      <c r="H1" s="84"/>
      <c r="I1" s="85"/>
    </row>
    <row r="2" spans="1:9" ht="15.75" thickBot="1" x14ac:dyDescent="0.3">
      <c r="A2" s="1"/>
      <c r="B2" s="1"/>
      <c r="C2" s="1"/>
      <c r="D2" s="1"/>
      <c r="E2" s="1"/>
      <c r="F2" s="29"/>
      <c r="G2" s="1"/>
      <c r="H2" s="36"/>
      <c r="I2" s="1"/>
    </row>
    <row r="3" spans="1:9" ht="24" customHeight="1" thickBot="1" x14ac:dyDescent="0.3">
      <c r="A3" s="86" t="s">
        <v>12</v>
      </c>
      <c r="B3" s="87"/>
      <c r="C3" s="87"/>
      <c r="D3" s="87"/>
      <c r="E3" s="87"/>
      <c r="F3" s="87"/>
      <c r="G3" s="87"/>
      <c r="H3" s="87"/>
      <c r="I3" s="88"/>
    </row>
    <row r="4" spans="1:9" ht="15.75" thickBot="1" x14ac:dyDescent="0.3"/>
    <row r="5" spans="1:9" s="1" customFormat="1" ht="30.75" thickBot="1" x14ac:dyDescent="0.3">
      <c r="A5" s="11" t="s">
        <v>31</v>
      </c>
      <c r="B5" s="12" t="s">
        <v>1</v>
      </c>
      <c r="C5" s="12" t="s">
        <v>2</v>
      </c>
      <c r="D5" s="17" t="s">
        <v>9</v>
      </c>
      <c r="E5" s="12" t="s">
        <v>3</v>
      </c>
      <c r="F5" s="31" t="s">
        <v>4</v>
      </c>
      <c r="G5" s="12" t="s">
        <v>5</v>
      </c>
      <c r="H5" s="38" t="s">
        <v>6</v>
      </c>
      <c r="I5" s="13" t="s">
        <v>7</v>
      </c>
    </row>
    <row r="6" spans="1:9" x14ac:dyDescent="0.25">
      <c r="A6" s="8"/>
      <c r="B6" s="9"/>
      <c r="C6" s="9"/>
      <c r="D6" s="9"/>
      <c r="E6" s="9"/>
      <c r="F6" s="32"/>
      <c r="G6" s="9"/>
      <c r="H6" s="39"/>
      <c r="I6" s="10"/>
    </row>
    <row r="7" spans="1:9" ht="45" x14ac:dyDescent="0.25">
      <c r="A7" s="44" t="s">
        <v>16</v>
      </c>
      <c r="B7" s="45" t="s">
        <v>10</v>
      </c>
      <c r="C7" s="46">
        <v>44173</v>
      </c>
      <c r="D7" s="46">
        <v>44498</v>
      </c>
      <c r="E7" s="45" t="s">
        <v>8</v>
      </c>
      <c r="F7" s="47">
        <v>0.6</v>
      </c>
      <c r="G7" s="48" t="s">
        <v>11</v>
      </c>
      <c r="H7" s="49">
        <f>119987.52+942345.35</f>
        <v>1062332.8699999999</v>
      </c>
      <c r="I7" s="50">
        <v>44560</v>
      </c>
    </row>
    <row r="8" spans="1:9" ht="30" x14ac:dyDescent="0.25">
      <c r="A8" s="44" t="s">
        <v>13</v>
      </c>
      <c r="B8" s="48" t="s">
        <v>14</v>
      </c>
      <c r="C8" s="46">
        <v>44613</v>
      </c>
      <c r="D8" s="46">
        <v>44641</v>
      </c>
      <c r="E8" s="45" t="s">
        <v>15</v>
      </c>
      <c r="F8" s="47">
        <v>0</v>
      </c>
      <c r="G8" s="45" t="s">
        <v>25</v>
      </c>
      <c r="H8" s="49">
        <v>86285.32</v>
      </c>
      <c r="I8" s="50">
        <v>44641</v>
      </c>
    </row>
    <row r="9" spans="1:9" ht="80.25" customHeight="1" x14ac:dyDescent="0.25">
      <c r="A9" s="20" t="s">
        <v>17</v>
      </c>
      <c r="B9" s="21" t="s">
        <v>18</v>
      </c>
      <c r="C9" s="22">
        <v>44046</v>
      </c>
      <c r="D9" s="22">
        <v>44411</v>
      </c>
      <c r="E9" s="21" t="s">
        <v>19</v>
      </c>
      <c r="F9" s="23">
        <v>0.40939999999999999</v>
      </c>
      <c r="G9" s="24" t="s">
        <v>25</v>
      </c>
      <c r="H9" s="25">
        <v>2340973.27</v>
      </c>
      <c r="I9" s="26" t="s">
        <v>20</v>
      </c>
    </row>
    <row r="10" spans="1:9" ht="78.75" customHeight="1" x14ac:dyDescent="0.25">
      <c r="A10" s="20" t="s">
        <v>21</v>
      </c>
      <c r="B10" s="21" t="s">
        <v>30</v>
      </c>
      <c r="C10" s="28">
        <v>44153</v>
      </c>
      <c r="D10" s="28">
        <v>44426</v>
      </c>
      <c r="E10" s="21" t="s">
        <v>22</v>
      </c>
      <c r="F10" s="33">
        <v>1</v>
      </c>
      <c r="G10" s="21" t="s">
        <v>26</v>
      </c>
      <c r="H10" s="40">
        <v>89603.03</v>
      </c>
      <c r="I10" s="27" t="s">
        <v>36</v>
      </c>
    </row>
    <row r="11" spans="1:9" ht="84" customHeight="1" x14ac:dyDescent="0.25">
      <c r="A11" s="20" t="s">
        <v>33</v>
      </c>
      <c r="B11" s="21" t="s">
        <v>29</v>
      </c>
      <c r="C11" s="28">
        <v>44050</v>
      </c>
      <c r="D11" s="28">
        <v>44415</v>
      </c>
      <c r="E11" s="21" t="s">
        <v>22</v>
      </c>
      <c r="F11" s="33">
        <v>1</v>
      </c>
      <c r="G11" s="21" t="s">
        <v>23</v>
      </c>
      <c r="H11" s="40">
        <v>189800.82</v>
      </c>
      <c r="I11" s="27" t="s">
        <v>37</v>
      </c>
    </row>
    <row r="12" spans="1:9" ht="76.5" customHeight="1" x14ac:dyDescent="0.25">
      <c r="A12" s="20" t="s">
        <v>24</v>
      </c>
      <c r="B12" s="21" t="s">
        <v>28</v>
      </c>
      <c r="C12" s="28">
        <v>44285</v>
      </c>
      <c r="D12" s="28">
        <v>44344</v>
      </c>
      <c r="E12" s="21" t="s">
        <v>22</v>
      </c>
      <c r="F12" s="33">
        <v>1</v>
      </c>
      <c r="G12" s="21" t="s">
        <v>25</v>
      </c>
      <c r="H12" s="40">
        <v>41700</v>
      </c>
      <c r="I12" s="27" t="s">
        <v>37</v>
      </c>
    </row>
    <row r="13" spans="1:9" ht="176.25" customHeight="1" x14ac:dyDescent="0.25">
      <c r="A13" s="20" t="s">
        <v>32</v>
      </c>
      <c r="B13" s="21" t="s">
        <v>27</v>
      </c>
      <c r="C13" s="28">
        <v>44153</v>
      </c>
      <c r="D13" s="28">
        <v>44245</v>
      </c>
      <c r="E13" s="21" t="s">
        <v>22</v>
      </c>
      <c r="F13" s="33">
        <v>1</v>
      </c>
      <c r="G13" s="21" t="s">
        <v>25</v>
      </c>
      <c r="H13" s="40">
        <v>3536715.99</v>
      </c>
      <c r="I13" s="27" t="s">
        <v>38</v>
      </c>
    </row>
    <row r="14" spans="1:9" ht="97.5" customHeight="1" x14ac:dyDescent="0.25">
      <c r="A14" s="20" t="s">
        <v>34</v>
      </c>
      <c r="B14" s="21" t="s">
        <v>35</v>
      </c>
      <c r="C14" s="28">
        <v>44173</v>
      </c>
      <c r="D14" s="28">
        <v>44569</v>
      </c>
      <c r="E14" s="21" t="s">
        <v>19</v>
      </c>
      <c r="F14" s="43">
        <v>0.71840000000000004</v>
      </c>
      <c r="G14" s="21" t="s">
        <v>25</v>
      </c>
      <c r="H14" s="40">
        <v>951404.29</v>
      </c>
      <c r="I14" s="27" t="s">
        <v>20</v>
      </c>
    </row>
    <row r="15" spans="1:9" x14ac:dyDescent="0.25">
      <c r="A15" s="18"/>
      <c r="B15" s="14"/>
      <c r="C15" s="14"/>
      <c r="D15" s="14"/>
      <c r="E15" s="14"/>
      <c r="F15" s="19"/>
      <c r="G15" s="14"/>
      <c r="H15" s="16"/>
      <c r="I15" s="15"/>
    </row>
    <row r="16" spans="1:9" x14ac:dyDescent="0.25">
      <c r="A16" s="18"/>
      <c r="B16" s="14"/>
      <c r="C16" s="14"/>
      <c r="D16" s="14"/>
      <c r="E16" s="14"/>
      <c r="F16" s="19"/>
      <c r="G16" s="14"/>
      <c r="H16" s="16"/>
      <c r="I16" s="15"/>
    </row>
    <row r="17" spans="1:9" x14ac:dyDescent="0.25">
      <c r="A17" s="18"/>
      <c r="B17" s="14"/>
      <c r="C17" s="14"/>
      <c r="D17" s="14"/>
      <c r="E17" s="14"/>
      <c r="F17" s="19"/>
      <c r="G17" s="14"/>
      <c r="H17" s="16"/>
      <c r="I17" s="15"/>
    </row>
    <row r="18" spans="1:9" x14ac:dyDescent="0.25">
      <c r="A18" s="18"/>
      <c r="B18" s="14"/>
      <c r="C18" s="14"/>
      <c r="D18" s="14"/>
      <c r="E18" s="14"/>
      <c r="F18" s="19"/>
      <c r="G18" s="14"/>
      <c r="H18" s="16"/>
      <c r="I18" s="15"/>
    </row>
    <row r="19" spans="1:9" x14ac:dyDescent="0.25">
      <c r="A19" s="3"/>
      <c r="B19" s="2"/>
      <c r="C19" s="2"/>
      <c r="D19" s="2"/>
      <c r="E19" s="2"/>
      <c r="F19" s="34"/>
      <c r="G19" s="2"/>
      <c r="H19" s="41"/>
      <c r="I19" s="4"/>
    </row>
    <row r="20" spans="1:9" x14ac:dyDescent="0.25">
      <c r="A20" s="3"/>
      <c r="B20" s="2"/>
      <c r="C20" s="2"/>
      <c r="D20" s="2"/>
      <c r="E20" s="2"/>
      <c r="F20" s="34"/>
      <c r="G20" s="2"/>
      <c r="H20" s="41"/>
      <c r="I20" s="4"/>
    </row>
    <row r="21" spans="1:9" ht="15.75" thickBot="1" x14ac:dyDescent="0.3">
      <c r="A21" s="5"/>
      <c r="B21" s="6"/>
      <c r="C21" s="6"/>
      <c r="D21" s="6"/>
      <c r="E21" s="6"/>
      <c r="F21" s="35"/>
      <c r="G21" s="6"/>
      <c r="H21" s="42"/>
      <c r="I21" s="7"/>
    </row>
  </sheetData>
  <mergeCells count="2">
    <mergeCell ref="A1:I1"/>
    <mergeCell ref="A3:I3"/>
  </mergeCells>
  <printOptions horizontalCentered="1" verticalCentered="1"/>
  <pageMargins left="0" right="0" top="0" bottom="0" header="0" footer="0"/>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44747-C36C-4A97-B41A-65EBC89652CC}">
  <dimension ref="A1:I25"/>
  <sheetViews>
    <sheetView topLeftCell="B1" zoomScaleNormal="100" workbookViewId="0">
      <pane ySplit="6" topLeftCell="A16" activePane="bottomLeft" state="frozen"/>
      <selection pane="bottomLeft" activeCell="A5" sqref="A5:I5"/>
    </sheetView>
  </sheetViews>
  <sheetFormatPr defaultRowHeight="15" x14ac:dyDescent="0.25"/>
  <cols>
    <col min="1" max="1" width="49" customWidth="1"/>
    <col min="2" max="2" width="34.85546875" customWidth="1"/>
    <col min="3" max="3" width="16.5703125" customWidth="1"/>
    <col min="4" max="4" width="14.7109375" customWidth="1"/>
    <col min="5" max="5" width="19" customWidth="1"/>
    <col min="6" max="6" width="13.140625" style="30" customWidth="1"/>
    <col min="7" max="7" width="18.7109375" customWidth="1"/>
    <col min="8" max="8" width="15.85546875" style="37" customWidth="1"/>
    <col min="9" max="9" width="19.42578125" customWidth="1"/>
  </cols>
  <sheetData>
    <row r="1" spans="1:9" ht="24" customHeight="1" thickBot="1" x14ac:dyDescent="0.3">
      <c r="A1" s="83" t="s">
        <v>0</v>
      </c>
      <c r="B1" s="84"/>
      <c r="C1" s="84"/>
      <c r="D1" s="84"/>
      <c r="E1" s="84"/>
      <c r="F1" s="84"/>
      <c r="G1" s="84"/>
      <c r="H1" s="84"/>
      <c r="I1" s="85"/>
    </row>
    <row r="2" spans="1:9" ht="9" customHeight="1" thickBot="1" x14ac:dyDescent="0.3">
      <c r="A2" s="1"/>
      <c r="B2" s="1"/>
      <c r="C2" s="1"/>
      <c r="D2" s="1"/>
      <c r="E2" s="1"/>
      <c r="F2" s="29"/>
      <c r="G2" s="1"/>
      <c r="H2" s="36"/>
      <c r="I2" s="1"/>
    </row>
    <row r="3" spans="1:9" ht="15.75" thickBot="1" x14ac:dyDescent="0.3">
      <c r="A3" s="86" t="s">
        <v>12</v>
      </c>
      <c r="B3" s="87"/>
      <c r="C3" s="87"/>
      <c r="D3" s="87"/>
      <c r="E3" s="87"/>
      <c r="F3" s="87"/>
      <c r="G3" s="87"/>
      <c r="H3" s="87"/>
      <c r="I3" s="88"/>
    </row>
    <row r="4" spans="1:9" ht="9" customHeight="1" thickBot="1" x14ac:dyDescent="0.3"/>
    <row r="5" spans="1:9" s="1" customFormat="1" ht="30.75" thickBot="1" x14ac:dyDescent="0.3">
      <c r="A5" s="11" t="s">
        <v>31</v>
      </c>
      <c r="B5" s="12" t="s">
        <v>1</v>
      </c>
      <c r="C5" s="12" t="s">
        <v>2</v>
      </c>
      <c r="D5" s="17" t="s">
        <v>9</v>
      </c>
      <c r="E5" s="12" t="s">
        <v>3</v>
      </c>
      <c r="F5" s="31" t="s">
        <v>4</v>
      </c>
      <c r="G5" s="12" t="s">
        <v>5</v>
      </c>
      <c r="H5" s="38" t="s">
        <v>6</v>
      </c>
      <c r="I5" s="13" t="s">
        <v>7</v>
      </c>
    </row>
    <row r="6" spans="1:9" ht="7.5" customHeight="1" x14ac:dyDescent="0.25">
      <c r="A6" s="8"/>
      <c r="B6" s="9"/>
      <c r="C6" s="9"/>
      <c r="D6" s="9"/>
      <c r="E6" s="9"/>
      <c r="F6" s="32"/>
      <c r="G6" s="9"/>
      <c r="H6" s="39"/>
      <c r="I6" s="10"/>
    </row>
    <row r="7" spans="1:9" ht="45" x14ac:dyDescent="0.25">
      <c r="A7" s="44" t="s">
        <v>16</v>
      </c>
      <c r="B7" s="45" t="s">
        <v>10</v>
      </c>
      <c r="C7" s="46">
        <v>44173</v>
      </c>
      <c r="D7" s="46">
        <v>44498</v>
      </c>
      <c r="E7" s="45" t="s">
        <v>8</v>
      </c>
      <c r="F7" s="47">
        <v>0.6</v>
      </c>
      <c r="G7" s="48" t="s">
        <v>11</v>
      </c>
      <c r="H7" s="49">
        <f>119987.52+942345.35</f>
        <v>1062332.8699999999</v>
      </c>
      <c r="I7" s="50">
        <v>44560</v>
      </c>
    </row>
    <row r="8" spans="1:9" ht="80.25" customHeight="1" x14ac:dyDescent="0.25">
      <c r="A8" s="20" t="s">
        <v>17</v>
      </c>
      <c r="B8" s="21" t="s">
        <v>18</v>
      </c>
      <c r="C8" s="22">
        <v>44046</v>
      </c>
      <c r="D8" s="22">
        <v>44411</v>
      </c>
      <c r="E8" s="21" t="s">
        <v>19</v>
      </c>
      <c r="F8" s="23">
        <v>0.40939999999999999</v>
      </c>
      <c r="G8" s="24" t="s">
        <v>25</v>
      </c>
      <c r="H8" s="25">
        <v>2340973.27</v>
      </c>
      <c r="I8" s="26" t="s">
        <v>20</v>
      </c>
    </row>
    <row r="9" spans="1:9" ht="97.5" customHeight="1" x14ac:dyDescent="0.25">
      <c r="A9" s="20" t="s">
        <v>34</v>
      </c>
      <c r="B9" s="21" t="s">
        <v>35</v>
      </c>
      <c r="C9" s="28">
        <v>44173</v>
      </c>
      <c r="D9" s="28">
        <v>44569</v>
      </c>
      <c r="E9" s="21" t="s">
        <v>19</v>
      </c>
      <c r="F9" s="43">
        <v>0.71840000000000004</v>
      </c>
      <c r="G9" s="21" t="s">
        <v>25</v>
      </c>
      <c r="H9" s="40">
        <v>951404.29</v>
      </c>
      <c r="I9" s="27" t="s">
        <v>20</v>
      </c>
    </row>
    <row r="10" spans="1:9" s="65" customFormat="1" ht="9" customHeight="1" thickBot="1" x14ac:dyDescent="0.3">
      <c r="A10" s="59"/>
      <c r="B10" s="60"/>
      <c r="C10" s="61"/>
      <c r="D10" s="61"/>
      <c r="E10" s="60"/>
      <c r="F10" s="62"/>
      <c r="G10" s="60"/>
      <c r="H10" s="63"/>
      <c r="I10" s="64"/>
    </row>
    <row r="11" spans="1:9" ht="17.25" customHeight="1" thickBot="1" x14ac:dyDescent="0.3">
      <c r="A11" s="89" t="s">
        <v>48</v>
      </c>
      <c r="B11" s="90"/>
      <c r="C11" s="90"/>
      <c r="D11" s="90"/>
      <c r="E11" s="90"/>
      <c r="F11" s="90"/>
      <c r="G11" s="90"/>
      <c r="H11" s="90"/>
      <c r="I11" s="91"/>
    </row>
    <row r="12" spans="1:9" s="65" customFormat="1" ht="10.5" customHeight="1" x14ac:dyDescent="0.25">
      <c r="A12" s="66"/>
      <c r="B12" s="67"/>
      <c r="C12" s="67"/>
      <c r="D12" s="67"/>
      <c r="E12" s="67"/>
      <c r="F12" s="67"/>
      <c r="G12" s="67"/>
      <c r="H12" s="67"/>
      <c r="I12" s="68"/>
    </row>
    <row r="13" spans="1:9" ht="53.25" customHeight="1" x14ac:dyDescent="0.25">
      <c r="A13" s="54" t="s">
        <v>39</v>
      </c>
      <c r="B13" s="55" t="s">
        <v>40</v>
      </c>
      <c r="C13" s="56">
        <v>44580</v>
      </c>
      <c r="D13" s="56">
        <v>45004</v>
      </c>
      <c r="E13" s="51" t="s">
        <v>41</v>
      </c>
      <c r="F13" s="52">
        <v>0.3</v>
      </c>
      <c r="G13" s="55" t="s">
        <v>47</v>
      </c>
      <c r="H13" s="53">
        <v>398724.07</v>
      </c>
      <c r="I13" s="57">
        <v>45004</v>
      </c>
    </row>
    <row r="14" spans="1:9" ht="60" x14ac:dyDescent="0.25">
      <c r="A14" s="54" t="s">
        <v>42</v>
      </c>
      <c r="B14" s="55" t="s">
        <v>43</v>
      </c>
      <c r="C14" s="56">
        <v>44900</v>
      </c>
      <c r="D14" s="56">
        <v>44990</v>
      </c>
      <c r="E14" s="51" t="s">
        <v>41</v>
      </c>
      <c r="F14" s="52">
        <v>0</v>
      </c>
      <c r="G14" s="55" t="s">
        <v>47</v>
      </c>
      <c r="H14" s="53">
        <v>122000</v>
      </c>
      <c r="I14" s="57">
        <v>44990</v>
      </c>
    </row>
    <row r="15" spans="1:9" ht="90" x14ac:dyDescent="0.25">
      <c r="A15" s="54" t="s">
        <v>44</v>
      </c>
      <c r="B15" s="55" t="s">
        <v>45</v>
      </c>
      <c r="C15" s="56">
        <v>44774</v>
      </c>
      <c r="D15" s="56">
        <v>45017</v>
      </c>
      <c r="E15" s="51" t="s">
        <v>41</v>
      </c>
      <c r="F15" s="58">
        <v>0.221</v>
      </c>
      <c r="G15" s="55" t="s">
        <v>46</v>
      </c>
      <c r="H15" s="53">
        <v>1527273.16</v>
      </c>
      <c r="I15" s="57">
        <v>45017</v>
      </c>
    </row>
    <row r="16" spans="1:9" ht="11.25" customHeight="1" thickBot="1" x14ac:dyDescent="0.3">
      <c r="A16" s="59"/>
      <c r="B16" s="60"/>
      <c r="C16" s="61"/>
      <c r="D16" s="61"/>
      <c r="E16" s="60"/>
      <c r="F16" s="62"/>
      <c r="G16" s="60"/>
      <c r="H16" s="63"/>
      <c r="I16" s="64"/>
    </row>
    <row r="17" spans="1:9" ht="15.75" thickBot="1" x14ac:dyDescent="0.3">
      <c r="A17" s="89" t="s">
        <v>52</v>
      </c>
      <c r="B17" s="90"/>
      <c r="C17" s="90"/>
      <c r="D17" s="90"/>
      <c r="E17" s="90"/>
      <c r="F17" s="90"/>
      <c r="G17" s="90"/>
      <c r="H17" s="90"/>
      <c r="I17" s="91"/>
    </row>
    <row r="18" spans="1:9" ht="9" customHeight="1" x14ac:dyDescent="0.25">
      <c r="A18" s="66"/>
      <c r="B18" s="67"/>
      <c r="C18" s="67"/>
      <c r="D18" s="67"/>
      <c r="E18" s="67"/>
      <c r="F18" s="67"/>
      <c r="G18" s="67"/>
      <c r="H18" s="67"/>
      <c r="I18" s="68"/>
    </row>
    <row r="19" spans="1:9" ht="45" x14ac:dyDescent="0.25">
      <c r="A19" s="54" t="s">
        <v>39</v>
      </c>
      <c r="B19" s="55" t="s">
        <v>40</v>
      </c>
      <c r="C19" s="56">
        <v>44580</v>
      </c>
      <c r="D19" s="56">
        <v>45004</v>
      </c>
      <c r="E19" s="51" t="s">
        <v>41</v>
      </c>
      <c r="F19" s="52">
        <v>0.56000000000000005</v>
      </c>
      <c r="G19" s="55" t="s">
        <v>47</v>
      </c>
      <c r="H19" s="53">
        <v>398724.07</v>
      </c>
      <c r="I19" s="57">
        <v>45004</v>
      </c>
    </row>
    <row r="20" spans="1:9" ht="60" x14ac:dyDescent="0.25">
      <c r="A20" s="54" t="s">
        <v>42</v>
      </c>
      <c r="B20" s="55" t="s">
        <v>43</v>
      </c>
      <c r="C20" s="56">
        <v>44900</v>
      </c>
      <c r="D20" s="56">
        <v>44990</v>
      </c>
      <c r="E20" s="51" t="s">
        <v>41</v>
      </c>
      <c r="F20" s="52">
        <v>0.05</v>
      </c>
      <c r="G20" s="55" t="s">
        <v>47</v>
      </c>
      <c r="H20" s="53">
        <v>122000</v>
      </c>
      <c r="I20" s="57">
        <v>44990</v>
      </c>
    </row>
    <row r="21" spans="1:9" ht="90" x14ac:dyDescent="0.25">
      <c r="A21" s="54" t="s">
        <v>44</v>
      </c>
      <c r="B21" s="55" t="s">
        <v>45</v>
      </c>
      <c r="C21" s="56">
        <v>44774</v>
      </c>
      <c r="D21" s="56">
        <v>45017</v>
      </c>
      <c r="E21" s="51" t="s">
        <v>41</v>
      </c>
      <c r="F21" s="58">
        <v>0.31559999999999999</v>
      </c>
      <c r="G21" s="55" t="s">
        <v>46</v>
      </c>
      <c r="H21" s="53">
        <v>1527273.16</v>
      </c>
      <c r="I21" s="57">
        <v>45017</v>
      </c>
    </row>
    <row r="22" spans="1:9" ht="75" x14ac:dyDescent="0.25">
      <c r="A22" s="54" t="s">
        <v>49</v>
      </c>
      <c r="B22" s="55" t="s">
        <v>50</v>
      </c>
      <c r="C22" s="81">
        <v>44928</v>
      </c>
      <c r="D22" s="81">
        <v>45079</v>
      </c>
      <c r="E22" s="51" t="s">
        <v>41</v>
      </c>
      <c r="F22" s="69">
        <v>0.05</v>
      </c>
      <c r="G22" s="55" t="s">
        <v>51</v>
      </c>
      <c r="H22" s="70">
        <v>67500</v>
      </c>
      <c r="I22" s="82">
        <v>45079</v>
      </c>
    </row>
    <row r="23" spans="1:9" ht="28.5" customHeight="1" x14ac:dyDescent="0.25">
      <c r="A23" s="71"/>
      <c r="B23" s="72"/>
      <c r="C23" s="72"/>
      <c r="D23" s="72"/>
      <c r="E23" s="72"/>
      <c r="F23" s="73"/>
      <c r="G23" s="72"/>
      <c r="H23" s="74"/>
      <c r="I23" s="75"/>
    </row>
    <row r="24" spans="1:9" ht="48" customHeight="1" x14ac:dyDescent="0.25">
      <c r="A24" s="71"/>
      <c r="B24" s="72"/>
      <c r="C24" s="72"/>
      <c r="D24" s="72"/>
      <c r="E24" s="72"/>
      <c r="F24" s="73"/>
      <c r="G24" s="72"/>
      <c r="H24" s="74"/>
      <c r="I24" s="75"/>
    </row>
    <row r="25" spans="1:9" ht="44.25" customHeight="1" thickBot="1" x14ac:dyDescent="0.3">
      <c r="A25" s="76"/>
      <c r="B25" s="77"/>
      <c r="C25" s="77"/>
      <c r="D25" s="77"/>
      <c r="E25" s="77"/>
      <c r="F25" s="78"/>
      <c r="G25" s="77"/>
      <c r="H25" s="79"/>
      <c r="I25" s="80"/>
    </row>
  </sheetData>
  <mergeCells count="4">
    <mergeCell ref="A1:I1"/>
    <mergeCell ref="A3:I3"/>
    <mergeCell ref="A11:I11"/>
    <mergeCell ref="A17:I17"/>
  </mergeCells>
  <printOptions horizontalCentered="1" verticalCentered="1"/>
  <pageMargins left="0" right="0" top="0" bottom="0" header="0" footer="0"/>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D776B-D4C0-4402-9D1E-DDFAEBD44556}">
  <dimension ref="A1:I30"/>
  <sheetViews>
    <sheetView tabSelected="1" zoomScaleNormal="100" workbookViewId="0">
      <pane ySplit="4" topLeftCell="A5" activePane="bottomLeft" state="frozen"/>
      <selection pane="bottomLeft" activeCell="B26" sqref="B26"/>
    </sheetView>
  </sheetViews>
  <sheetFormatPr defaultRowHeight="15" x14ac:dyDescent="0.25"/>
  <cols>
    <col min="1" max="1" width="49" customWidth="1"/>
    <col min="2" max="2" width="34.85546875" customWidth="1"/>
    <col min="3" max="3" width="16.5703125" customWidth="1"/>
    <col min="4" max="4" width="14.7109375" customWidth="1"/>
    <col min="5" max="5" width="19" customWidth="1"/>
    <col min="6" max="6" width="13.140625" style="30" customWidth="1"/>
    <col min="7" max="7" width="18.7109375" customWidth="1"/>
    <col min="8" max="8" width="15.85546875" style="37" customWidth="1"/>
    <col min="9" max="9" width="19.42578125" customWidth="1"/>
  </cols>
  <sheetData>
    <row r="1" spans="1:9" ht="24" customHeight="1" thickBot="1" x14ac:dyDescent="0.3">
      <c r="A1" s="83" t="s">
        <v>0</v>
      </c>
      <c r="B1" s="84"/>
      <c r="C1" s="84"/>
      <c r="D1" s="84"/>
      <c r="E1" s="84"/>
      <c r="F1" s="84"/>
      <c r="G1" s="84"/>
      <c r="H1" s="84"/>
      <c r="I1" s="85"/>
    </row>
    <row r="2" spans="1:9" ht="9" customHeight="1" thickBot="1" x14ac:dyDescent="0.3">
      <c r="A2" s="1"/>
      <c r="B2" s="1"/>
      <c r="C2" s="1"/>
      <c r="D2" s="1"/>
      <c r="E2" s="1"/>
      <c r="F2" s="29"/>
      <c r="G2" s="1"/>
      <c r="H2" s="36"/>
      <c r="I2" s="1"/>
    </row>
    <row r="3" spans="1:9" s="1" customFormat="1" ht="30.75" thickBot="1" x14ac:dyDescent="0.3">
      <c r="A3" s="11" t="s">
        <v>31</v>
      </c>
      <c r="B3" s="12" t="s">
        <v>1</v>
      </c>
      <c r="C3" s="12" t="s">
        <v>2</v>
      </c>
      <c r="D3" s="17" t="s">
        <v>9</v>
      </c>
      <c r="E3" s="12" t="s">
        <v>3</v>
      </c>
      <c r="F3" s="31" t="s">
        <v>4</v>
      </c>
      <c r="G3" s="12" t="s">
        <v>5</v>
      </c>
      <c r="H3" s="38" t="s">
        <v>6</v>
      </c>
      <c r="I3" s="13" t="s">
        <v>7</v>
      </c>
    </row>
    <row r="4" spans="1:9" ht="7.5" customHeight="1" x14ac:dyDescent="0.25">
      <c r="A4" s="8"/>
      <c r="B4" s="9"/>
      <c r="C4" s="9"/>
      <c r="D4" s="9"/>
      <c r="E4" s="9"/>
      <c r="F4" s="32"/>
      <c r="G4" s="9"/>
      <c r="H4" s="39"/>
      <c r="I4" s="10"/>
    </row>
    <row r="5" spans="1:9" ht="45" hidden="1" x14ac:dyDescent="0.25">
      <c r="A5" s="44" t="s">
        <v>16</v>
      </c>
      <c r="B5" s="45" t="s">
        <v>10</v>
      </c>
      <c r="C5" s="46">
        <v>44173</v>
      </c>
      <c r="D5" s="46">
        <v>44498</v>
      </c>
      <c r="E5" s="45" t="s">
        <v>8</v>
      </c>
      <c r="F5" s="47">
        <v>0.6</v>
      </c>
      <c r="G5" s="48" t="s">
        <v>11</v>
      </c>
      <c r="H5" s="49">
        <f>119987.52+942345.35</f>
        <v>1062332.8699999999</v>
      </c>
      <c r="I5" s="50">
        <v>44560</v>
      </c>
    </row>
    <row r="6" spans="1:9" ht="80.25" hidden="1" customHeight="1" x14ac:dyDescent="0.25">
      <c r="A6" s="20" t="s">
        <v>17</v>
      </c>
      <c r="B6" s="21" t="s">
        <v>18</v>
      </c>
      <c r="C6" s="22">
        <v>44046</v>
      </c>
      <c r="D6" s="22">
        <v>44411</v>
      </c>
      <c r="E6" s="21" t="s">
        <v>19</v>
      </c>
      <c r="F6" s="23">
        <v>0.40939999999999999</v>
      </c>
      <c r="G6" s="24" t="s">
        <v>25</v>
      </c>
      <c r="H6" s="25">
        <v>2340973.27</v>
      </c>
      <c r="I6" s="26" t="s">
        <v>20</v>
      </c>
    </row>
    <row r="7" spans="1:9" ht="97.5" hidden="1" customHeight="1" x14ac:dyDescent="0.25">
      <c r="A7" s="20" t="s">
        <v>34</v>
      </c>
      <c r="B7" s="21" t="s">
        <v>35</v>
      </c>
      <c r="C7" s="28">
        <v>44173</v>
      </c>
      <c r="D7" s="28">
        <v>44569</v>
      </c>
      <c r="E7" s="21" t="s">
        <v>19</v>
      </c>
      <c r="F7" s="43">
        <v>0.71840000000000004</v>
      </c>
      <c r="G7" s="21" t="s">
        <v>25</v>
      </c>
      <c r="H7" s="40">
        <v>951404.29</v>
      </c>
      <c r="I7" s="27" t="s">
        <v>20</v>
      </c>
    </row>
    <row r="8" spans="1:9" s="65" customFormat="1" ht="9" hidden="1" customHeight="1" thickBot="1" x14ac:dyDescent="0.3">
      <c r="A8" s="59"/>
      <c r="B8" s="60"/>
      <c r="C8" s="61"/>
      <c r="D8" s="61"/>
      <c r="E8" s="60"/>
      <c r="F8" s="62"/>
      <c r="G8" s="60"/>
      <c r="H8" s="63"/>
      <c r="I8" s="64"/>
    </row>
    <row r="9" spans="1:9" ht="17.25" hidden="1" customHeight="1" thickBot="1" x14ac:dyDescent="0.3">
      <c r="A9" s="89" t="s">
        <v>48</v>
      </c>
      <c r="B9" s="90"/>
      <c r="C9" s="90"/>
      <c r="D9" s="90"/>
      <c r="E9" s="90"/>
      <c r="F9" s="90"/>
      <c r="G9" s="90"/>
      <c r="H9" s="90"/>
      <c r="I9" s="91"/>
    </row>
    <row r="10" spans="1:9" s="65" customFormat="1" ht="10.5" hidden="1" customHeight="1" x14ac:dyDescent="0.25">
      <c r="A10" s="66"/>
      <c r="B10" s="67"/>
      <c r="C10" s="67"/>
      <c r="D10" s="67"/>
      <c r="E10" s="67"/>
      <c r="F10" s="67"/>
      <c r="G10" s="67"/>
      <c r="H10" s="67"/>
      <c r="I10" s="68"/>
    </row>
    <row r="11" spans="1:9" ht="53.25" hidden="1" customHeight="1" x14ac:dyDescent="0.25">
      <c r="A11" s="54" t="s">
        <v>39</v>
      </c>
      <c r="B11" s="55" t="s">
        <v>40</v>
      </c>
      <c r="C11" s="56">
        <v>44580</v>
      </c>
      <c r="D11" s="56">
        <v>45004</v>
      </c>
      <c r="E11" s="51" t="s">
        <v>41</v>
      </c>
      <c r="F11" s="52">
        <v>0.3</v>
      </c>
      <c r="G11" s="55" t="s">
        <v>47</v>
      </c>
      <c r="H11" s="53">
        <v>398724.07</v>
      </c>
      <c r="I11" s="57">
        <v>45004</v>
      </c>
    </row>
    <row r="12" spans="1:9" ht="60" hidden="1" x14ac:dyDescent="0.25">
      <c r="A12" s="54" t="s">
        <v>42</v>
      </c>
      <c r="B12" s="55" t="s">
        <v>43</v>
      </c>
      <c r="C12" s="56">
        <v>44900</v>
      </c>
      <c r="D12" s="56">
        <v>44990</v>
      </c>
      <c r="E12" s="51" t="s">
        <v>41</v>
      </c>
      <c r="F12" s="52">
        <v>0</v>
      </c>
      <c r="G12" s="55" t="s">
        <v>47</v>
      </c>
      <c r="H12" s="53">
        <v>122000</v>
      </c>
      <c r="I12" s="57">
        <v>44990</v>
      </c>
    </row>
    <row r="13" spans="1:9" ht="90" hidden="1" x14ac:dyDescent="0.25">
      <c r="A13" s="54" t="s">
        <v>44</v>
      </c>
      <c r="B13" s="55" t="s">
        <v>45</v>
      </c>
      <c r="C13" s="56">
        <v>44774</v>
      </c>
      <c r="D13" s="56">
        <v>45017</v>
      </c>
      <c r="E13" s="51" t="s">
        <v>41</v>
      </c>
      <c r="F13" s="58">
        <v>0.221</v>
      </c>
      <c r="G13" s="55" t="s">
        <v>46</v>
      </c>
      <c r="H13" s="53">
        <v>1527273.16</v>
      </c>
      <c r="I13" s="57">
        <v>45017</v>
      </c>
    </row>
    <row r="14" spans="1:9" ht="11.25" hidden="1" customHeight="1" thickBot="1" x14ac:dyDescent="0.3">
      <c r="A14" s="59"/>
      <c r="B14" s="60"/>
      <c r="C14" s="61"/>
      <c r="D14" s="61"/>
      <c r="E14" s="60"/>
      <c r="F14" s="62"/>
      <c r="G14" s="60"/>
      <c r="H14" s="63"/>
      <c r="I14" s="64"/>
    </row>
    <row r="15" spans="1:9" ht="15.75" hidden="1" thickBot="1" x14ac:dyDescent="0.3">
      <c r="A15" s="89" t="s">
        <v>52</v>
      </c>
      <c r="B15" s="90"/>
      <c r="C15" s="90"/>
      <c r="D15" s="90"/>
      <c r="E15" s="90"/>
      <c r="F15" s="90"/>
      <c r="G15" s="90"/>
      <c r="H15" s="90"/>
      <c r="I15" s="91"/>
    </row>
    <row r="16" spans="1:9" ht="9" hidden="1" customHeight="1" x14ac:dyDescent="0.25">
      <c r="A16" s="66"/>
      <c r="B16" s="67"/>
      <c r="C16" s="67"/>
      <c r="D16" s="67"/>
      <c r="E16" s="67"/>
      <c r="F16" s="67"/>
      <c r="G16" s="67"/>
      <c r="H16" s="67"/>
      <c r="I16" s="68"/>
    </row>
    <row r="17" spans="1:9" ht="45" hidden="1" x14ac:dyDescent="0.25">
      <c r="A17" s="54" t="s">
        <v>39</v>
      </c>
      <c r="B17" s="55" t="s">
        <v>40</v>
      </c>
      <c r="C17" s="56">
        <v>44580</v>
      </c>
      <c r="D17" s="56">
        <v>45004</v>
      </c>
      <c r="E17" s="51" t="s">
        <v>41</v>
      </c>
      <c r="F17" s="52">
        <v>0.56000000000000005</v>
      </c>
      <c r="G17" s="55" t="s">
        <v>47</v>
      </c>
      <c r="H17" s="53">
        <v>398724.07</v>
      </c>
      <c r="I17" s="57">
        <v>45004</v>
      </c>
    </row>
    <row r="18" spans="1:9" ht="60" hidden="1" x14ac:dyDescent="0.25">
      <c r="A18" s="54" t="s">
        <v>42</v>
      </c>
      <c r="B18" s="55" t="s">
        <v>43</v>
      </c>
      <c r="C18" s="56">
        <v>44900</v>
      </c>
      <c r="D18" s="56">
        <v>44990</v>
      </c>
      <c r="E18" s="51" t="s">
        <v>41</v>
      </c>
      <c r="F18" s="52">
        <v>0.05</v>
      </c>
      <c r="G18" s="55" t="s">
        <v>47</v>
      </c>
      <c r="H18" s="53">
        <v>122000</v>
      </c>
      <c r="I18" s="57">
        <v>44990</v>
      </c>
    </row>
    <row r="19" spans="1:9" ht="90" hidden="1" x14ac:dyDescent="0.25">
      <c r="A19" s="54" t="s">
        <v>44</v>
      </c>
      <c r="B19" s="55" t="s">
        <v>45</v>
      </c>
      <c r="C19" s="56">
        <v>44774</v>
      </c>
      <c r="D19" s="56">
        <v>45017</v>
      </c>
      <c r="E19" s="51" t="s">
        <v>41</v>
      </c>
      <c r="F19" s="58">
        <v>0.31559999999999999</v>
      </c>
      <c r="G19" s="55" t="s">
        <v>46</v>
      </c>
      <c r="H19" s="53">
        <v>1527273.16</v>
      </c>
      <c r="I19" s="57">
        <v>45017</v>
      </c>
    </row>
    <row r="20" spans="1:9" ht="75" hidden="1" x14ac:dyDescent="0.25">
      <c r="A20" s="54" t="s">
        <v>49</v>
      </c>
      <c r="B20" s="55" t="s">
        <v>50</v>
      </c>
      <c r="C20" s="81">
        <v>44928</v>
      </c>
      <c r="D20" s="81">
        <v>45079</v>
      </c>
      <c r="E20" s="51" t="s">
        <v>41</v>
      </c>
      <c r="F20" s="69">
        <v>0.05</v>
      </c>
      <c r="G20" s="55" t="s">
        <v>51</v>
      </c>
      <c r="H20" s="70">
        <v>67500</v>
      </c>
      <c r="I20" s="82">
        <v>45079</v>
      </c>
    </row>
    <row r="21" spans="1:9" ht="10.5" customHeight="1" thickBot="1" x14ac:dyDescent="0.3">
      <c r="A21" s="66"/>
      <c r="B21" s="67"/>
      <c r="C21" s="67"/>
      <c r="D21" s="67"/>
      <c r="E21" s="67"/>
      <c r="F21" s="67"/>
      <c r="G21" s="67"/>
      <c r="H21" s="67"/>
      <c r="I21" s="68"/>
    </row>
    <row r="22" spans="1:9" ht="24" customHeight="1" thickBot="1" x14ac:dyDescent="0.3">
      <c r="A22" s="86" t="s">
        <v>53</v>
      </c>
      <c r="B22" s="87"/>
      <c r="C22" s="87"/>
      <c r="D22" s="87"/>
      <c r="E22" s="87"/>
      <c r="F22" s="87"/>
      <c r="G22" s="87"/>
      <c r="H22" s="87"/>
      <c r="I22" s="88"/>
    </row>
    <row r="23" spans="1:9" ht="10.5" customHeight="1" x14ac:dyDescent="0.25">
      <c r="A23" s="66"/>
      <c r="B23" s="67"/>
      <c r="C23" s="67"/>
      <c r="D23" s="67"/>
      <c r="E23" s="67"/>
      <c r="F23" s="67"/>
      <c r="G23" s="67"/>
      <c r="H23" s="67"/>
      <c r="I23" s="68"/>
    </row>
    <row r="24" spans="1:9" ht="44.25" customHeight="1" x14ac:dyDescent="0.25">
      <c r="A24" s="54" t="s">
        <v>58</v>
      </c>
      <c r="B24" s="55" t="s">
        <v>40</v>
      </c>
      <c r="C24" s="56">
        <v>44580</v>
      </c>
      <c r="D24" s="56">
        <v>45004</v>
      </c>
      <c r="E24" s="51" t="s">
        <v>41</v>
      </c>
      <c r="F24" s="52">
        <v>0.8</v>
      </c>
      <c r="G24" s="55" t="s">
        <v>47</v>
      </c>
      <c r="H24" s="53">
        <v>398724.07</v>
      </c>
      <c r="I24" s="57">
        <v>45004</v>
      </c>
    </row>
    <row r="25" spans="1:9" ht="60" x14ac:dyDescent="0.25">
      <c r="A25" s="54" t="s">
        <v>57</v>
      </c>
      <c r="B25" s="55" t="s">
        <v>43</v>
      </c>
      <c r="C25" s="56">
        <v>44900</v>
      </c>
      <c r="D25" s="56">
        <v>44990</v>
      </c>
      <c r="E25" s="51" t="s">
        <v>41</v>
      </c>
      <c r="F25" s="52">
        <v>0.5</v>
      </c>
      <c r="G25" s="55" t="s">
        <v>47</v>
      </c>
      <c r="H25" s="53">
        <v>122000</v>
      </c>
      <c r="I25" s="57">
        <v>44990</v>
      </c>
    </row>
    <row r="26" spans="1:9" ht="90" x14ac:dyDescent="0.25">
      <c r="A26" s="54" t="s">
        <v>54</v>
      </c>
      <c r="B26" s="55" t="s">
        <v>45</v>
      </c>
      <c r="C26" s="56">
        <v>44774</v>
      </c>
      <c r="D26" s="56">
        <v>45017</v>
      </c>
      <c r="E26" s="51" t="s">
        <v>41</v>
      </c>
      <c r="F26" s="58">
        <v>0.42109999999999997</v>
      </c>
      <c r="G26" s="55" t="s">
        <v>46</v>
      </c>
      <c r="H26" s="53">
        <v>1527273.16</v>
      </c>
      <c r="I26" s="57">
        <v>45017</v>
      </c>
    </row>
    <row r="27" spans="1:9" ht="75" x14ac:dyDescent="0.25">
      <c r="A27" s="54" t="s">
        <v>49</v>
      </c>
      <c r="B27" s="55" t="s">
        <v>56</v>
      </c>
      <c r="C27" s="81">
        <v>44928</v>
      </c>
      <c r="D27" s="81">
        <v>45079</v>
      </c>
      <c r="E27" s="51" t="s">
        <v>41</v>
      </c>
      <c r="F27" s="69">
        <v>0.25</v>
      </c>
      <c r="G27" s="55" t="s">
        <v>55</v>
      </c>
      <c r="H27" s="70">
        <v>67500</v>
      </c>
      <c r="I27" s="82">
        <v>45079</v>
      </c>
    </row>
    <row r="28" spans="1:9" ht="30.75" customHeight="1" x14ac:dyDescent="0.25">
      <c r="A28" s="71"/>
      <c r="B28" s="72"/>
      <c r="C28" s="72"/>
      <c r="D28" s="72"/>
      <c r="E28" s="72"/>
      <c r="F28" s="73"/>
      <c r="G28" s="72"/>
      <c r="H28" s="74"/>
      <c r="I28" s="75"/>
    </row>
    <row r="29" spans="1:9" ht="37.5" customHeight="1" x14ac:dyDescent="0.25">
      <c r="A29" s="71"/>
      <c r="B29" s="72"/>
      <c r="C29" s="72"/>
      <c r="D29" s="72"/>
      <c r="E29" s="72"/>
      <c r="F29" s="73"/>
      <c r="G29" s="72"/>
      <c r="H29" s="74"/>
      <c r="I29" s="75"/>
    </row>
    <row r="30" spans="1:9" ht="41.25" customHeight="1" thickBot="1" x14ac:dyDescent="0.3">
      <c r="A30" s="76"/>
      <c r="B30" s="77"/>
      <c r="C30" s="77"/>
      <c r="D30" s="77"/>
      <c r="E30" s="77"/>
      <c r="F30" s="78"/>
      <c r="G30" s="77"/>
      <c r="H30" s="79"/>
      <c r="I30" s="80"/>
    </row>
  </sheetData>
  <mergeCells count="4">
    <mergeCell ref="A1:I1"/>
    <mergeCell ref="A22:I22"/>
    <mergeCell ref="A9:I9"/>
    <mergeCell ref="A15:I15"/>
  </mergeCells>
  <printOptions horizontalCentered="1" verticalCentered="1"/>
  <pageMargins left="0" right="0" top="0" bottom="0" header="0" footer="0"/>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Planilha 1 - 2021</vt:lpstr>
      <vt:lpstr>Planilha 2 - 2022</vt:lpstr>
      <vt:lpstr>Planilha FEV 2022 </vt:lpstr>
      <vt:lpstr>'Planilha 1 - 2021'!Area_de_impressao</vt:lpstr>
      <vt:lpstr>'Planilha 2 - 2022'!Area_de_impressao</vt:lpstr>
      <vt:lpstr>'Planilha FEV 2022 '!Area_de_impressao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2022-02-25T13:38:37Z</cp:lastPrinted>
  <dcterms:created xsi:type="dcterms:W3CDTF">2021-08-19T18:12:45Z</dcterms:created>
  <dcterms:modified xsi:type="dcterms:W3CDTF">2023-02-28T18:40:39Z</dcterms:modified>
</cp:coreProperties>
</file>